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5540" yWindow="1180" windowWidth="25600" windowHeight="14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H10" i="1"/>
  <c r="F9" i="1"/>
</calcChain>
</file>

<file path=xl/sharedStrings.xml><?xml version="1.0" encoding="utf-8"?>
<sst xmlns="http://schemas.openxmlformats.org/spreadsheetml/2006/main" count="16" uniqueCount="16">
  <si>
    <t>Step 3:</t>
  </si>
  <si>
    <t>Enter protein grams in meal:</t>
  </si>
  <si>
    <t>Step 4:</t>
  </si>
  <si>
    <t>Enter fat grams in meal:</t>
  </si>
  <si>
    <t>Step 2:</t>
  </si>
  <si>
    <t>Step 1:</t>
  </si>
  <si>
    <t>units.</t>
  </si>
  <si>
    <t>Enter Carbs in meal:</t>
  </si>
  <si>
    <t>Enter grams of carb per unit of insulin</t>
  </si>
  <si>
    <t>units</t>
  </si>
  <si>
    <t xml:space="preserve">Then do a five-hour square wave for </t>
  </si>
  <si>
    <t>Based on:</t>
  </si>
  <si>
    <t>https://www.ncbi.nlm.nih.gov/pmc/articles/PMC2901033/</t>
  </si>
  <si>
    <t xml:space="preserve">Do an initial bolus of </t>
  </si>
  <si>
    <t>Calculator for large, high-fat and/or protein meal</t>
  </si>
  <si>
    <t xml:space="preserve">grams of carb, 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</si>
</sst>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164" fontId="1" fillId="0" borderId="0" xfId="0" applyNumberFormat="1" applyFont="1"/>
    <xf numFmtId="0" fontId="4" fillId="0" borderId="0" xfId="0" applyFont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abSelected="1" workbookViewId="0">
      <selection activeCell="G16" sqref="G16"/>
    </sheetView>
  </sheetViews>
  <sheetFormatPr baseColWidth="10" defaultRowHeight="15" x14ac:dyDescent="0"/>
  <cols>
    <col min="3" max="3" width="6.5" customWidth="1"/>
    <col min="4" max="4" width="9.6640625" customWidth="1"/>
    <col min="5" max="5" width="14.83203125" customWidth="1"/>
    <col min="7" max="7" width="15.5" customWidth="1"/>
  </cols>
  <sheetData>
    <row r="2" spans="2:9">
      <c r="B2" s="5" t="s">
        <v>14</v>
      </c>
      <c r="C2" s="5"/>
      <c r="D2" s="5"/>
      <c r="E2" s="5"/>
    </row>
    <row r="4" spans="2:9">
      <c r="B4" t="s">
        <v>5</v>
      </c>
      <c r="C4" t="s">
        <v>7</v>
      </c>
      <c r="F4">
        <v>71</v>
      </c>
    </row>
    <row r="5" spans="2:9">
      <c r="B5" t="s">
        <v>4</v>
      </c>
      <c r="C5" t="s">
        <v>8</v>
      </c>
      <c r="F5">
        <v>7.3</v>
      </c>
    </row>
    <row r="6" spans="2:9">
      <c r="B6" t="s">
        <v>0</v>
      </c>
      <c r="C6" t="s">
        <v>1</v>
      </c>
      <c r="F6">
        <v>20</v>
      </c>
    </row>
    <row r="7" spans="2:9">
      <c r="B7" t="s">
        <v>2</v>
      </c>
      <c r="C7" t="s">
        <v>3</v>
      </c>
      <c r="F7">
        <v>40</v>
      </c>
    </row>
    <row r="9" spans="2:9">
      <c r="C9" t="s">
        <v>13</v>
      </c>
      <c r="F9" s="6">
        <f>F4/F5</f>
        <v>9.7260273972602747</v>
      </c>
      <c r="G9" t="s">
        <v>9</v>
      </c>
    </row>
    <row r="10" spans="2:9">
      <c r="C10" t="s">
        <v>10</v>
      </c>
      <c r="F10" s="6">
        <f>(((F6*4)+(F7*9)))/100*F5</f>
        <v>32.120000000000005</v>
      </c>
      <c r="G10" t="s">
        <v>15</v>
      </c>
      <c r="H10" s="7">
        <f>F10/F5</f>
        <v>4.4000000000000004</v>
      </c>
      <c r="I10" t="s">
        <v>6</v>
      </c>
    </row>
    <row r="11" spans="2:9">
      <c r="B11" s="2"/>
      <c r="C11" s="3"/>
      <c r="F11" s="4"/>
    </row>
    <row r="12" spans="2:9">
      <c r="F12" s="1"/>
    </row>
    <row r="13" spans="2:9">
      <c r="F13" s="1"/>
    </row>
    <row r="14" spans="2:9">
      <c r="B14" t="s">
        <v>11</v>
      </c>
      <c r="C14" t="s">
        <v>12</v>
      </c>
      <c r="F14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2017-06-06T03:38:32Z</dcterms:created>
  <dcterms:modified xsi:type="dcterms:W3CDTF">2017-08-16T03:46:33Z</dcterms:modified>
</cp:coreProperties>
</file>